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glinkak\Desktop\Glinka K\RURY STALOWE 2019-2021\Dokumenty przetarg\"/>
    </mc:Choice>
  </mc:AlternateContent>
  <bookViews>
    <workbookView xWindow="0" yWindow="0" windowWidth="26685" windowHeight="12360"/>
  </bookViews>
  <sheets>
    <sheet name="Arkusz1" sheetId="1" r:id="rId1"/>
  </sheets>
  <definedNames>
    <definedName name="_xlnm.Print_Area" localSheetId="0">Arkusz1!$A$1:$O$70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6" i="1"/>
  <c r="O37" i="1" l="1"/>
</calcChain>
</file>

<file path=xl/sharedStrings.xml><?xml version="1.0" encoding="utf-8"?>
<sst xmlns="http://schemas.openxmlformats.org/spreadsheetml/2006/main" count="159" uniqueCount="95">
  <si>
    <t>Lp.</t>
  </si>
  <si>
    <t>Nazwa Spółki</t>
  </si>
  <si>
    <t>Jm</t>
  </si>
  <si>
    <t>mb</t>
  </si>
  <si>
    <t>Norma</t>
  </si>
  <si>
    <t>Wymagania</t>
  </si>
  <si>
    <t>Gat.stali</t>
  </si>
  <si>
    <t>P235GH</t>
  </si>
  <si>
    <t>Grubość ścianki [mm]</t>
  </si>
  <si>
    <t>Średnica zewnętrzna Dz [mm]</t>
  </si>
  <si>
    <t>RURA STALOWA PRZEWODOWA CZARNA Z/SZ</t>
  </si>
  <si>
    <t>RURA STALOWA PRZEWODOWA CZARNA B/SZ</t>
  </si>
  <si>
    <t>PN-EN 10216-2/A2</t>
  </si>
  <si>
    <t>Świadectwo odbioru 3.1 wg PN EN 10204:2006 i poświadczenie badania jakościowego</t>
  </si>
  <si>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Pod warunkiem przeprowadzenia badań udarności, podobnie jak dla stali P235TR2</t>
    </r>
  </si>
  <si>
    <t xml:space="preserve">DN &lt; 400   P235GH  Zgrzewanie elektryczne   </t>
  </si>
  <si>
    <r>
      <t xml:space="preserve">DN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 xml:space="preserve"> 400   P235GH Spawanie łukiem krytym –
spoina spiralna</t>
    </r>
  </si>
  <si>
    <t>PN-EN 10217-2:2004/A1</t>
  </si>
  <si>
    <t>PN-EN 10217-5:2004/A1</t>
  </si>
  <si>
    <t>Ilości szacunkowe [mb]</t>
  </si>
  <si>
    <t>Nazwa materiału</t>
  </si>
  <si>
    <r>
      <t>DN ≤ 50 P235TR2,     P235TR1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, P235GH             Zgrzewanie elektryczne   </t>
    </r>
  </si>
  <si>
    <t>PN-EN 10217-1:2004/A1,              PN-EN 10217-2:2004/A1</t>
  </si>
  <si>
    <t>VTERM</t>
  </si>
  <si>
    <t>Cenan netto z transportem</t>
  </si>
  <si>
    <t>Wartość netto z transportem</t>
  </si>
  <si>
    <t>Razem</t>
  </si>
  <si>
    <t xml:space="preserve"> (22) 568-81-40</t>
  </si>
  <si>
    <t xml:space="preserve"> (22) 568-81-11</t>
  </si>
  <si>
    <t>Telefon</t>
  </si>
  <si>
    <t>Fax</t>
  </si>
  <si>
    <t>(89) 623 15 51</t>
  </si>
  <si>
    <t xml:space="preserve"> (89) 623 15 51</t>
  </si>
  <si>
    <t>(52) 333 32 82</t>
  </si>
  <si>
    <t>(052) 333 32 83</t>
  </si>
  <si>
    <t>(52) 333 32 84</t>
  </si>
  <si>
    <t>(52) 333 32 80</t>
  </si>
  <si>
    <t xml:space="preserve"> (052) 333 32 80</t>
  </si>
  <si>
    <t xml:space="preserve"> (52) 333 32 80</t>
  </si>
  <si>
    <t>(52) 333 32 85</t>
  </si>
  <si>
    <t>VEOLIA TERM S.A. 02-566 WARSZAWA, PLAC UNII C UL. Puławska 2</t>
  </si>
  <si>
    <t>VEOLIA SZCZYTNO SP. Z O.O.  12-100 SZCZYTNO, UL. SOLIDARNOŚCI 17</t>
  </si>
  <si>
    <t>VEOLIA POŁUDNIE</t>
  </si>
  <si>
    <t>VEOLIA WSCHÓD</t>
  </si>
  <si>
    <t xml:space="preserve"> (52) 333 32 86</t>
  </si>
  <si>
    <t xml:space="preserve"> (89) 767 31 44</t>
  </si>
  <si>
    <t>(89) 767 31 44</t>
  </si>
  <si>
    <t>(29) 752 40 20</t>
  </si>
  <si>
    <t xml:space="preserve"> (29) 752 41 07</t>
  </si>
  <si>
    <t xml:space="preserve"> (29) 752 40 20</t>
  </si>
  <si>
    <t xml:space="preserve"> (29) 752 41 08</t>
  </si>
  <si>
    <t>VEOLIA WSCHÓD ZAKŁAD ŚWIDNIK, 21-045 ŚWIDNIK, UL. ŻWIRKI I WIGURY 1</t>
  </si>
  <si>
    <t>(32) 285 92 82</t>
  </si>
  <si>
    <t xml:space="preserve"> (32) 285 96 87</t>
  </si>
  <si>
    <t xml:space="preserve"> (32) 623 52 54</t>
  </si>
  <si>
    <t>(32) 623 51 04</t>
  </si>
  <si>
    <t xml:space="preserve"> (84) 638 40 25</t>
  </si>
  <si>
    <t xml:space="preserve"> (83) 371 73 84</t>
  </si>
  <si>
    <t xml:space="preserve"> (81) 751 36 11</t>
  </si>
  <si>
    <t>(83) 37-17-384</t>
  </si>
  <si>
    <t>VEOLIA WSCHÓD ZAKŁAD KRAŚNIK 23-210 KRAŚNIK, UL. FABRYCZNA 6</t>
  </si>
  <si>
    <t>(81) 826 04 50</t>
  </si>
  <si>
    <t>(81) 826 04 51</t>
  </si>
  <si>
    <t xml:space="preserve"> (32) 285 20 46</t>
  </si>
  <si>
    <r>
      <rPr>
        <b/>
        <sz val="10"/>
        <color theme="1"/>
        <rFont val="Calibri"/>
        <family val="2"/>
        <charset val="238"/>
        <scheme val="minor"/>
      </rPr>
      <t>VEOLIA PÓŁNOC</t>
    </r>
    <r>
      <rPr>
        <sz val="10"/>
        <color theme="1"/>
        <rFont val="Calibri"/>
        <family val="2"/>
        <charset val="238"/>
        <scheme val="minor"/>
      </rPr>
      <t xml:space="preserve"> CIEPŁOWNIA PASŁĘK 14-400 PASŁĘK, UL. OGRODOWA 14  </t>
    </r>
  </si>
  <si>
    <r>
      <rPr>
        <b/>
        <sz val="10"/>
        <color theme="1"/>
        <rFont val="Calibri"/>
        <family val="2"/>
        <charset val="238"/>
        <scheme val="minor"/>
      </rPr>
      <t>VEOLIA PÓŁNOC</t>
    </r>
    <r>
      <rPr>
        <sz val="10"/>
        <color theme="1"/>
        <rFont val="Calibri"/>
        <family val="2"/>
        <charset val="238"/>
        <scheme val="minor"/>
      </rPr>
      <t xml:space="preserve"> SP. Z O.O. 86-105 ŚWIECIE, UL. CIEPŁA 9</t>
    </r>
  </si>
  <si>
    <r>
      <rPr>
        <b/>
        <sz val="10"/>
        <color theme="1"/>
        <rFont val="Calibri"/>
        <family val="2"/>
        <charset val="238"/>
        <scheme val="minor"/>
      </rPr>
      <t>VEOLIA PÓŁNOC</t>
    </r>
    <r>
      <rPr>
        <sz val="10"/>
        <color theme="1"/>
        <rFont val="Calibri"/>
        <family val="2"/>
        <charset val="238"/>
        <scheme val="minor"/>
      </rPr>
      <t xml:space="preserve"> CIEPŁOWNIA BYTÓW 77-100 BYTÓW, UL. PRZEMYSŁOWA 5</t>
    </r>
  </si>
  <si>
    <r>
      <rPr>
        <b/>
        <sz val="10"/>
        <color theme="1"/>
        <rFont val="Calibri"/>
        <family val="2"/>
        <charset val="238"/>
        <scheme val="minor"/>
      </rPr>
      <t>VEOLIA PÓŁNOC</t>
    </r>
    <r>
      <rPr>
        <sz val="10"/>
        <color theme="1"/>
        <rFont val="Calibri"/>
        <family val="2"/>
        <charset val="238"/>
        <scheme val="minor"/>
      </rPr>
      <t xml:space="preserve"> CIEPŁOWNIA DOBRE MIASTO 11-040 DOBRE MI+C44:F48ASTO, UL. FABRYCZNA 21</t>
    </r>
  </si>
  <si>
    <r>
      <rPr>
        <b/>
        <sz val="10"/>
        <color theme="1"/>
        <rFont val="Calibri"/>
        <family val="2"/>
        <charset val="238"/>
        <scheme val="minor"/>
      </rPr>
      <t>VEOLIA PÓŁNOC</t>
    </r>
    <r>
      <rPr>
        <sz val="10"/>
        <color theme="1"/>
        <rFont val="Calibri"/>
        <family val="2"/>
        <charset val="238"/>
        <scheme val="minor"/>
      </rPr>
      <t xml:space="preserve"> CIEPŁOWNIA SZTUM 82-400 SZTUM, UL. NOWOWIEJSKIEGO 14 </t>
    </r>
  </si>
  <si>
    <r>
      <rPr>
        <b/>
        <sz val="10"/>
        <color theme="1"/>
        <rFont val="Calibri"/>
        <family val="2"/>
        <charset val="238"/>
        <scheme val="minor"/>
      </rPr>
      <t xml:space="preserve">VEOLIA PÓŁNOC </t>
    </r>
    <r>
      <rPr>
        <sz val="10"/>
        <color theme="1"/>
        <rFont val="Calibri"/>
        <family val="2"/>
        <charset val="238"/>
        <scheme val="minor"/>
      </rPr>
      <t>CIEPŁOWNIA LIDZBARK WARMIŃSKI 11-100 LIDZBARK WARMIŃSKI, UL. ASTRONOMÓW 47</t>
    </r>
  </si>
  <si>
    <r>
      <rPr>
        <b/>
        <sz val="10"/>
        <color theme="1"/>
        <rFont val="Calibri"/>
        <family val="2"/>
        <charset val="238"/>
        <scheme val="minor"/>
      </rPr>
      <t>VEOLIA PÓŁNOC</t>
    </r>
    <r>
      <rPr>
        <sz val="10"/>
        <color theme="1"/>
        <rFont val="Calibri"/>
        <family val="2"/>
        <charset val="238"/>
        <scheme val="minor"/>
      </rPr>
      <t xml:space="preserve"> CIEPŁOWNIA DOBRE MIASTO 11-040 DOBRE MIASTO, UL. FABRYCZNA 21</t>
    </r>
  </si>
  <si>
    <r>
      <rPr>
        <b/>
        <sz val="10"/>
        <color theme="1"/>
        <rFont val="Calibri"/>
        <family val="2"/>
        <charset val="238"/>
        <scheme val="minor"/>
      </rPr>
      <t>VEOLIA PÓŁNOC</t>
    </r>
    <r>
      <rPr>
        <sz val="10"/>
        <color theme="1"/>
        <rFont val="Calibri"/>
        <family val="2"/>
        <charset val="238"/>
        <scheme val="minor"/>
      </rPr>
      <t xml:space="preserve"> CIEPŁOWNIA ORNETA 11-130 ORNETA,  UL. DWORCOWA 2 </t>
    </r>
  </si>
  <si>
    <r>
      <rPr>
        <b/>
        <sz val="10"/>
        <color theme="1"/>
        <rFont val="Calibri"/>
        <family val="2"/>
        <charset val="238"/>
        <scheme val="minor"/>
      </rPr>
      <t>VEOLIA PÓŁNOC</t>
    </r>
    <r>
      <rPr>
        <sz val="10"/>
        <color theme="1"/>
        <rFont val="Calibri"/>
        <family val="2"/>
        <charset val="238"/>
        <scheme val="minor"/>
      </rPr>
      <t xml:space="preserve"> CIEPŁOWNIA PRZASNYSZ, 06-300 PRZASNYSZ,  UL. ORLIKA 29</t>
    </r>
  </si>
  <si>
    <r>
      <rPr>
        <b/>
        <sz val="10"/>
        <color theme="1"/>
        <rFont val="Calibri"/>
        <family val="2"/>
        <charset val="238"/>
        <scheme val="minor"/>
      </rPr>
      <t>VEOLIA PÓŁNOC</t>
    </r>
    <r>
      <rPr>
        <sz val="10"/>
        <color theme="1"/>
        <rFont val="Calibri"/>
        <family val="2"/>
        <charset val="238"/>
        <scheme val="minor"/>
      </rPr>
      <t xml:space="preserve"> CIEPŁOWNIA MODLIN, 05-100 NOWY DWÓR MAZOWIECKI,  UL. OBWODOWA 370</t>
    </r>
  </si>
  <si>
    <r>
      <rPr>
        <b/>
        <sz val="10"/>
        <color theme="1"/>
        <rFont val="Calibri"/>
        <family val="2"/>
        <charset val="238"/>
        <scheme val="minor"/>
      </rPr>
      <t>VEOLIA POŁUDNIE</t>
    </r>
    <r>
      <rPr>
        <sz val="10"/>
        <color theme="1"/>
        <rFont val="Calibri"/>
        <family val="2"/>
        <charset val="238"/>
        <scheme val="minor"/>
      </rPr>
      <t xml:space="preserve"> SP. Z O.O. 42-600 TARNOWSKIE GÓRY,  UL. ZAGÓRSKA 173</t>
    </r>
  </si>
  <si>
    <r>
      <rPr>
        <b/>
        <sz val="10"/>
        <color theme="1"/>
        <rFont val="Calibri"/>
        <family val="2"/>
        <charset val="238"/>
        <scheme val="minor"/>
      </rPr>
      <t>VEOLIA POŁUDNIE</t>
    </r>
    <r>
      <rPr>
        <sz val="10"/>
        <color theme="1"/>
        <rFont val="Calibri"/>
        <family val="2"/>
        <charset val="238"/>
        <scheme val="minor"/>
      </rPr>
      <t xml:space="preserve"> ZAKŁAD CHRZANÓW, 32-500 CHRZANÓW, UL. POGORSKA 36</t>
    </r>
  </si>
  <si>
    <r>
      <rPr>
        <b/>
        <sz val="10"/>
        <color theme="1"/>
        <rFont val="Calibri"/>
        <family val="2"/>
        <charset val="238"/>
        <scheme val="minor"/>
      </rPr>
      <t>VEOLIA POŁUDNIE</t>
    </r>
    <r>
      <rPr>
        <sz val="10"/>
        <color theme="1"/>
        <rFont val="Calibri"/>
        <family val="2"/>
        <charset val="238"/>
        <scheme val="minor"/>
      </rPr>
      <t xml:space="preserve"> ZAKŁAD PORĘBA 42-480 PORĘBA, UL. ZAKŁADOWA 2</t>
    </r>
  </si>
  <si>
    <r>
      <rPr>
        <b/>
        <sz val="10"/>
        <color theme="1"/>
        <rFont val="Calibri"/>
        <family val="2"/>
        <charset val="238"/>
        <scheme val="minor"/>
      </rPr>
      <t>VEOLIA POŁUDNIE</t>
    </r>
    <r>
      <rPr>
        <sz val="10"/>
        <color theme="1"/>
        <rFont val="Calibri"/>
        <family val="2"/>
        <charset val="238"/>
        <scheme val="minor"/>
      </rPr>
      <t xml:space="preserve"> ZAKŁAD LIBIĄŻ, 32-590 LIBIĄŻ,     UL. SŁOWACKIEGO 1</t>
    </r>
  </si>
  <si>
    <r>
      <rPr>
        <b/>
        <sz val="10"/>
        <color theme="1"/>
        <rFont val="Calibri"/>
        <family val="2"/>
        <charset val="238"/>
        <scheme val="minor"/>
      </rPr>
      <t>VEOLIA POŁUDNIE</t>
    </r>
    <r>
      <rPr>
        <sz val="10"/>
        <color theme="1"/>
        <rFont val="Calibri"/>
        <family val="2"/>
        <charset val="238"/>
        <scheme val="minor"/>
      </rPr>
      <t xml:space="preserve"> ZAKŁAD SOSNOWIEC 41-219 SOSNOWIEC, UL. KOSYNIERÓW 32</t>
    </r>
  </si>
  <si>
    <r>
      <rPr>
        <b/>
        <sz val="10"/>
        <color theme="1"/>
        <rFont val="Calibri"/>
        <family val="2"/>
        <charset val="238"/>
        <scheme val="minor"/>
      </rPr>
      <t>VEOLIA WSCHÓD</t>
    </r>
    <r>
      <rPr>
        <sz val="10"/>
        <color theme="1"/>
        <rFont val="Calibri"/>
        <family val="2"/>
        <charset val="238"/>
        <scheme val="minor"/>
      </rPr>
      <t xml:space="preserve"> SP. Z O.O. 22-400 ZAMOŚĆ, UL. HRUBIESZOWSKA 173</t>
    </r>
  </si>
  <si>
    <r>
      <rPr>
        <b/>
        <sz val="10"/>
        <color theme="1"/>
        <rFont val="Calibri"/>
        <family val="2"/>
        <charset val="238"/>
        <scheme val="minor"/>
      </rPr>
      <t>VEOLIA WSCHÓD</t>
    </r>
    <r>
      <rPr>
        <sz val="10"/>
        <color theme="1"/>
        <rFont val="Calibri"/>
        <family val="2"/>
        <charset val="238"/>
        <scheme val="minor"/>
      </rPr>
      <t xml:space="preserve"> ZAKŁAD MIĘDZYRZEC PODLASKI, 21-560 MIĘDZYRZEC PODLASKI, UL. KOŚCIUSZKI 105</t>
    </r>
  </si>
  <si>
    <r>
      <rPr>
        <b/>
        <sz val="10"/>
        <color theme="1"/>
        <rFont val="Calibri"/>
        <family val="2"/>
        <charset val="238"/>
        <scheme val="minor"/>
      </rPr>
      <t>VEOLIA WSCHÓD</t>
    </r>
    <r>
      <rPr>
        <sz val="10"/>
        <color theme="1"/>
        <rFont val="Calibri"/>
        <family val="2"/>
        <charset val="238"/>
        <scheme val="minor"/>
      </rPr>
      <t xml:space="preserve"> ZAKŁAD LEŻAJSK 37-300 LEŻAJSK, UL. FABRYCZNA 2A</t>
    </r>
  </si>
  <si>
    <r>
      <rPr>
        <b/>
        <sz val="10"/>
        <color theme="1"/>
        <rFont val="Calibri"/>
        <family val="2"/>
        <charset val="238"/>
        <scheme val="minor"/>
      </rPr>
      <t>PWiK</t>
    </r>
    <r>
      <rPr>
        <sz val="10"/>
        <color theme="1"/>
        <rFont val="Calibri"/>
        <family val="2"/>
        <charset val="238"/>
        <scheme val="minor"/>
      </rPr>
      <t xml:space="preserve"> SP. Z O.O. 42-600 TARNOWSKIE GÓRY, UL. OPOLSKA 51</t>
    </r>
  </si>
  <si>
    <t>VEOLIA PÓŁNOC</t>
  </si>
  <si>
    <t>Dostawy pod ww. adresy</t>
  </si>
  <si>
    <t>W cenie transport pod wskazane adresy i koszt świadectw jakości.</t>
  </si>
  <si>
    <t>Świadectwa jakości wymagane przy dostawie materiału.</t>
  </si>
  <si>
    <t>Gwarancja - 24 miesiące od daty podpisania dowodu dostawy lub "WZ".</t>
  </si>
  <si>
    <t>Adresy Spółek Veolia (VTERM) :</t>
  </si>
  <si>
    <t>Rury muszą spełniać "Wytyczne dla rur stalowych" wg Załącznika nr 5 Tabeli Z.1.2</t>
  </si>
  <si>
    <t>Termin dostaw dla pozycji 1-13 - do 7 dni od daty otrzymania zamówienia.</t>
  </si>
  <si>
    <t>Opis przedmiotu zamówienia i formularz oferty wstępnej - VTERM</t>
  </si>
  <si>
    <t>Załacznik 2 B VTERM</t>
  </si>
  <si>
    <t>Warszawa, 2019-01-21</t>
  </si>
  <si>
    <t>(17) 240-42-86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</si>
</sst>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1" fillId="0" borderId="0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16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0" xfId="0" applyFont="1"/>
    <xf numFmtId="0" fontId="0" fillId="3" borderId="0" xfId="0" applyFill="1"/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15" xfId="0" applyBorder="1"/>
    <xf numFmtId="43" fontId="0" fillId="0" borderId="26" xfId="0" applyNumberFormat="1" applyBorder="1"/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6" xfId="0" applyFill="1" applyBorder="1"/>
    <xf numFmtId="43" fontId="0" fillId="3" borderId="6" xfId="0" applyNumberForma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75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tabSelected="1" view="pageBreakPreview" zoomScale="82" zoomScaleNormal="100" zoomScaleSheetLayoutView="82" workbookViewId="0">
      <selection activeCell="N1" sqref="N1"/>
    </sheetView>
  </sheetViews>
  <sheetFormatPr defaultRowHeight="15" x14ac:dyDescent="0.25"/>
  <cols>
    <col min="2" max="2" width="16.85546875" style="3" customWidth="1"/>
    <col min="3" max="3" width="41.85546875" style="6" bestFit="1" customWidth="1"/>
    <col min="4" max="4" width="11.7109375" style="3" customWidth="1"/>
    <col min="5" max="5" width="13.5703125" style="3" customWidth="1"/>
    <col min="6" max="6" width="13.42578125" customWidth="1"/>
    <col min="7" max="7" width="15.42578125" bestFit="1" customWidth="1"/>
    <col min="8" max="8" width="17.28515625" bestFit="1" customWidth="1"/>
    <col min="9" max="9" width="16" customWidth="1"/>
    <col min="10" max="10" width="12.7109375" bestFit="1" customWidth="1"/>
    <col min="11" max="13" width="10.7109375" customWidth="1"/>
    <col min="14" max="14" width="12.28515625" customWidth="1"/>
    <col min="15" max="15" width="14.28515625" customWidth="1"/>
  </cols>
  <sheetData>
    <row r="1" spans="2:15" x14ac:dyDescent="0.25">
      <c r="J1" s="34" t="s">
        <v>92</v>
      </c>
      <c r="M1" s="34" t="s">
        <v>93</v>
      </c>
    </row>
    <row r="2" spans="2:15" ht="21" x14ac:dyDescent="0.35">
      <c r="C2" s="1" t="s">
        <v>91</v>
      </c>
      <c r="J2" s="1"/>
    </row>
    <row r="3" spans="2:15" ht="15.75" thickBot="1" x14ac:dyDescent="0.3"/>
    <row r="4" spans="2:15" ht="15.75" thickBot="1" x14ac:dyDescent="0.3">
      <c r="C4" s="19"/>
      <c r="D4" s="13"/>
      <c r="E4" s="13"/>
      <c r="J4" s="68" t="s">
        <v>19</v>
      </c>
      <c r="K4" s="69"/>
      <c r="L4" s="69"/>
      <c r="M4" s="70"/>
      <c r="N4" s="35"/>
      <c r="O4" s="35"/>
    </row>
    <row r="5" spans="2:15" s="2" customFormat="1" ht="45.75" thickBot="1" x14ac:dyDescent="0.3">
      <c r="B5" s="20" t="s">
        <v>0</v>
      </c>
      <c r="C5" s="21" t="s">
        <v>20</v>
      </c>
      <c r="D5" s="22" t="s">
        <v>9</v>
      </c>
      <c r="E5" s="22" t="s">
        <v>8</v>
      </c>
      <c r="F5" s="23" t="s">
        <v>2</v>
      </c>
      <c r="G5" s="23" t="s">
        <v>6</v>
      </c>
      <c r="H5" s="23" t="s">
        <v>4</v>
      </c>
      <c r="I5" s="23" t="s">
        <v>5</v>
      </c>
      <c r="J5" s="52" t="s">
        <v>1</v>
      </c>
      <c r="K5" s="53">
        <v>2019</v>
      </c>
      <c r="L5" s="53">
        <v>2020</v>
      </c>
      <c r="M5" s="54">
        <v>2021</v>
      </c>
      <c r="N5" s="55" t="s">
        <v>24</v>
      </c>
      <c r="O5" s="55" t="s">
        <v>25</v>
      </c>
    </row>
    <row r="6" spans="2:15" s="5" customFormat="1" ht="15" customHeight="1" x14ac:dyDescent="0.25">
      <c r="B6" s="25">
        <v>1</v>
      </c>
      <c r="C6" s="26" t="s">
        <v>10</v>
      </c>
      <c r="D6" s="27">
        <v>21.3</v>
      </c>
      <c r="E6" s="27">
        <v>2.6</v>
      </c>
      <c r="F6" s="28" t="s">
        <v>3</v>
      </c>
      <c r="G6" s="83" t="s">
        <v>21</v>
      </c>
      <c r="H6" s="85" t="s">
        <v>22</v>
      </c>
      <c r="I6" s="77" t="s">
        <v>13</v>
      </c>
      <c r="J6" s="73" t="s">
        <v>23</v>
      </c>
      <c r="K6" s="56">
        <v>564</v>
      </c>
      <c r="L6" s="56">
        <v>564</v>
      </c>
      <c r="M6" s="57">
        <v>564</v>
      </c>
      <c r="N6" s="56"/>
      <c r="O6" s="58">
        <f>(K6+L6+M6)*N6</f>
        <v>0</v>
      </c>
    </row>
    <row r="7" spans="2:15" ht="15" customHeight="1" x14ac:dyDescent="0.25">
      <c r="B7" s="18">
        <v>2</v>
      </c>
      <c r="C7" s="7" t="s">
        <v>10</v>
      </c>
      <c r="D7" s="14">
        <v>26.9</v>
      </c>
      <c r="E7" s="14">
        <v>2.6</v>
      </c>
      <c r="F7" s="4" t="s">
        <v>3</v>
      </c>
      <c r="G7" s="84"/>
      <c r="H7" s="86"/>
      <c r="I7" s="78"/>
      <c r="J7" s="74"/>
      <c r="K7" s="59">
        <v>156</v>
      </c>
      <c r="L7" s="59">
        <v>156</v>
      </c>
      <c r="M7" s="60">
        <v>156</v>
      </c>
      <c r="N7" s="61"/>
      <c r="O7" s="58">
        <f t="shared" ref="O7:O18" si="0">(K7+L7+M7)*N7</f>
        <v>0</v>
      </c>
    </row>
    <row r="8" spans="2:15" ht="15" customHeight="1" x14ac:dyDescent="0.25">
      <c r="B8" s="29">
        <v>3</v>
      </c>
      <c r="C8" s="7" t="s">
        <v>10</v>
      </c>
      <c r="D8" s="14">
        <v>33.700000000000003</v>
      </c>
      <c r="E8" s="14">
        <v>3.2</v>
      </c>
      <c r="F8" s="4" t="s">
        <v>3</v>
      </c>
      <c r="G8" s="84"/>
      <c r="H8" s="86"/>
      <c r="I8" s="78"/>
      <c r="J8" s="74"/>
      <c r="K8" s="59">
        <v>432</v>
      </c>
      <c r="L8" s="59">
        <v>432</v>
      </c>
      <c r="M8" s="60">
        <v>432</v>
      </c>
      <c r="N8" s="61"/>
      <c r="O8" s="58">
        <f t="shared" si="0"/>
        <v>0</v>
      </c>
    </row>
    <row r="9" spans="2:15" ht="15" customHeight="1" x14ac:dyDescent="0.25">
      <c r="B9" s="18">
        <v>4</v>
      </c>
      <c r="C9" s="7" t="s">
        <v>10</v>
      </c>
      <c r="D9" s="14">
        <v>42.4</v>
      </c>
      <c r="E9" s="14">
        <v>3.2</v>
      </c>
      <c r="F9" s="4" t="s">
        <v>3</v>
      </c>
      <c r="G9" s="84"/>
      <c r="H9" s="86"/>
      <c r="I9" s="78"/>
      <c r="J9" s="74"/>
      <c r="K9" s="59">
        <v>408</v>
      </c>
      <c r="L9" s="59">
        <v>408</v>
      </c>
      <c r="M9" s="60">
        <v>408</v>
      </c>
      <c r="N9" s="61"/>
      <c r="O9" s="58">
        <f t="shared" si="0"/>
        <v>0</v>
      </c>
    </row>
    <row r="10" spans="2:15" ht="15" customHeight="1" x14ac:dyDescent="0.25">
      <c r="B10" s="29">
        <v>5</v>
      </c>
      <c r="C10" s="7" t="s">
        <v>10</v>
      </c>
      <c r="D10" s="14">
        <v>48.3</v>
      </c>
      <c r="E10" s="14">
        <v>3.2</v>
      </c>
      <c r="F10" s="4" t="s">
        <v>3</v>
      </c>
      <c r="G10" s="84"/>
      <c r="H10" s="86"/>
      <c r="I10" s="78"/>
      <c r="J10" s="74"/>
      <c r="K10" s="59">
        <v>336</v>
      </c>
      <c r="L10" s="59">
        <v>336</v>
      </c>
      <c r="M10" s="60">
        <v>336</v>
      </c>
      <c r="N10" s="61"/>
      <c r="O10" s="58">
        <f t="shared" si="0"/>
        <v>0</v>
      </c>
    </row>
    <row r="11" spans="2:15" ht="15" customHeight="1" x14ac:dyDescent="0.25">
      <c r="B11" s="18">
        <v>6</v>
      </c>
      <c r="C11" s="7" t="s">
        <v>10</v>
      </c>
      <c r="D11" s="14">
        <v>60.3</v>
      </c>
      <c r="E11" s="14">
        <v>3.2</v>
      </c>
      <c r="F11" s="4" t="s">
        <v>3</v>
      </c>
      <c r="G11" s="84"/>
      <c r="H11" s="87"/>
      <c r="I11" s="78"/>
      <c r="J11" s="74"/>
      <c r="K11" s="59">
        <v>432</v>
      </c>
      <c r="L11" s="59">
        <v>432</v>
      </c>
      <c r="M11" s="60">
        <v>432</v>
      </c>
      <c r="N11" s="61"/>
      <c r="O11" s="58">
        <f t="shared" si="0"/>
        <v>0</v>
      </c>
    </row>
    <row r="12" spans="2:15" ht="15" customHeight="1" x14ac:dyDescent="0.25">
      <c r="B12" s="29">
        <v>7</v>
      </c>
      <c r="C12" s="7" t="s">
        <v>10</v>
      </c>
      <c r="D12" s="14">
        <v>76.099999999999994</v>
      </c>
      <c r="E12" s="14">
        <v>3.2</v>
      </c>
      <c r="F12" s="4" t="s">
        <v>3</v>
      </c>
      <c r="G12" s="80" t="s">
        <v>15</v>
      </c>
      <c r="H12" s="80" t="s">
        <v>17</v>
      </c>
      <c r="I12" s="78"/>
      <c r="J12" s="74"/>
      <c r="K12" s="59">
        <v>60</v>
      </c>
      <c r="L12" s="59">
        <v>60</v>
      </c>
      <c r="M12" s="60">
        <v>60</v>
      </c>
      <c r="N12" s="61"/>
      <c r="O12" s="58">
        <f t="shared" si="0"/>
        <v>0</v>
      </c>
    </row>
    <row r="13" spans="2:15" x14ac:dyDescent="0.25">
      <c r="B13" s="18">
        <v>8</v>
      </c>
      <c r="C13" s="7" t="s">
        <v>10</v>
      </c>
      <c r="D13" s="14">
        <v>88.9</v>
      </c>
      <c r="E13" s="14">
        <v>3.2</v>
      </c>
      <c r="F13" s="4" t="s">
        <v>3</v>
      </c>
      <c r="G13" s="81"/>
      <c r="H13" s="81"/>
      <c r="I13" s="78"/>
      <c r="J13" s="74"/>
      <c r="K13" s="59">
        <v>108</v>
      </c>
      <c r="L13" s="59">
        <v>108</v>
      </c>
      <c r="M13" s="60">
        <v>108</v>
      </c>
      <c r="N13" s="61"/>
      <c r="O13" s="58">
        <f t="shared" si="0"/>
        <v>0</v>
      </c>
    </row>
    <row r="14" spans="2:15" x14ac:dyDescent="0.25">
      <c r="B14" s="29">
        <v>9</v>
      </c>
      <c r="C14" s="7" t="s">
        <v>10</v>
      </c>
      <c r="D14" s="14">
        <v>114.3</v>
      </c>
      <c r="E14" s="14">
        <v>3.6</v>
      </c>
      <c r="F14" s="4" t="s">
        <v>3</v>
      </c>
      <c r="G14" s="81"/>
      <c r="H14" s="81"/>
      <c r="I14" s="78"/>
      <c r="J14" s="74"/>
      <c r="K14" s="59">
        <v>60</v>
      </c>
      <c r="L14" s="59">
        <v>60</v>
      </c>
      <c r="M14" s="60">
        <v>60</v>
      </c>
      <c r="N14" s="61"/>
      <c r="O14" s="58">
        <f t="shared" si="0"/>
        <v>0</v>
      </c>
    </row>
    <row r="15" spans="2:15" x14ac:dyDescent="0.25">
      <c r="B15" s="18">
        <v>10</v>
      </c>
      <c r="C15" s="7" t="s">
        <v>10</v>
      </c>
      <c r="D15" s="14">
        <v>139.69999999999999</v>
      </c>
      <c r="E15" s="14">
        <v>3.6</v>
      </c>
      <c r="F15" s="4" t="s">
        <v>3</v>
      </c>
      <c r="G15" s="81"/>
      <c r="H15" s="81"/>
      <c r="I15" s="78"/>
      <c r="J15" s="74"/>
      <c r="K15" s="59">
        <v>60</v>
      </c>
      <c r="L15" s="59">
        <v>60</v>
      </c>
      <c r="M15" s="60">
        <v>60</v>
      </c>
      <c r="N15" s="61"/>
      <c r="O15" s="58">
        <f t="shared" si="0"/>
        <v>0</v>
      </c>
    </row>
    <row r="16" spans="2:15" x14ac:dyDescent="0.25">
      <c r="B16" s="29">
        <v>11</v>
      </c>
      <c r="C16" s="7" t="s">
        <v>10</v>
      </c>
      <c r="D16" s="14">
        <v>168.3</v>
      </c>
      <c r="E16" s="14">
        <v>4</v>
      </c>
      <c r="F16" s="4" t="s">
        <v>3</v>
      </c>
      <c r="G16" s="81"/>
      <c r="H16" s="81"/>
      <c r="I16" s="78"/>
      <c r="J16" s="74"/>
      <c r="K16" s="59">
        <v>60</v>
      </c>
      <c r="L16" s="59">
        <v>60</v>
      </c>
      <c r="M16" s="60">
        <v>60</v>
      </c>
      <c r="N16" s="61"/>
      <c r="O16" s="58">
        <f t="shared" si="0"/>
        <v>0</v>
      </c>
    </row>
    <row r="17" spans="2:15" x14ac:dyDescent="0.25">
      <c r="B17" s="18">
        <v>12</v>
      </c>
      <c r="C17" s="7" t="s">
        <v>10</v>
      </c>
      <c r="D17" s="14">
        <v>219.1</v>
      </c>
      <c r="E17" s="14">
        <v>4.5</v>
      </c>
      <c r="F17" s="4" t="s">
        <v>3</v>
      </c>
      <c r="G17" s="81"/>
      <c r="H17" s="81"/>
      <c r="I17" s="78"/>
      <c r="J17" s="74"/>
      <c r="K17" s="59">
        <v>60</v>
      </c>
      <c r="L17" s="59">
        <v>60</v>
      </c>
      <c r="M17" s="60">
        <v>60</v>
      </c>
      <c r="N17" s="61"/>
      <c r="O17" s="58">
        <f t="shared" si="0"/>
        <v>0</v>
      </c>
    </row>
    <row r="18" spans="2:15" x14ac:dyDescent="0.25">
      <c r="B18" s="29">
        <v>13</v>
      </c>
      <c r="C18" s="7" t="s">
        <v>10</v>
      </c>
      <c r="D18" s="14">
        <v>273</v>
      </c>
      <c r="E18" s="14">
        <v>5</v>
      </c>
      <c r="F18" s="4" t="s">
        <v>3</v>
      </c>
      <c r="G18" s="81"/>
      <c r="H18" s="81"/>
      <c r="I18" s="78"/>
      <c r="J18" s="74"/>
      <c r="K18" s="59">
        <v>60</v>
      </c>
      <c r="L18" s="59">
        <v>60</v>
      </c>
      <c r="M18" s="60">
        <v>60</v>
      </c>
      <c r="N18" s="61"/>
      <c r="O18" s="58">
        <f t="shared" si="0"/>
        <v>0</v>
      </c>
    </row>
    <row r="19" spans="2:15" x14ac:dyDescent="0.25">
      <c r="B19" s="18">
        <v>14</v>
      </c>
      <c r="C19" s="7" t="s">
        <v>10</v>
      </c>
      <c r="D19" s="14">
        <v>323.89999999999998</v>
      </c>
      <c r="E19" s="14">
        <v>5.6</v>
      </c>
      <c r="F19" s="4" t="s">
        <v>3</v>
      </c>
      <c r="G19" s="81"/>
      <c r="H19" s="81"/>
      <c r="I19" s="78"/>
      <c r="J19" s="74"/>
      <c r="K19" s="59"/>
      <c r="L19" s="59"/>
      <c r="M19" s="60"/>
      <c r="N19" s="61"/>
      <c r="O19" s="58"/>
    </row>
    <row r="20" spans="2:15" x14ac:dyDescent="0.25">
      <c r="B20" s="29">
        <v>15</v>
      </c>
      <c r="C20" s="7" t="s">
        <v>10</v>
      </c>
      <c r="D20" s="14">
        <v>355</v>
      </c>
      <c r="E20" s="14">
        <v>5.6</v>
      </c>
      <c r="F20" s="4" t="s">
        <v>3</v>
      </c>
      <c r="G20" s="82"/>
      <c r="H20" s="82"/>
      <c r="I20" s="78"/>
      <c r="J20" s="74"/>
      <c r="K20" s="59"/>
      <c r="L20" s="59"/>
      <c r="M20" s="60"/>
      <c r="N20" s="61"/>
      <c r="O20" s="58"/>
    </row>
    <row r="21" spans="2:15" x14ac:dyDescent="0.25">
      <c r="B21" s="18">
        <v>16</v>
      </c>
      <c r="C21" s="7" t="s">
        <v>10</v>
      </c>
      <c r="D21" s="14">
        <v>406.4</v>
      </c>
      <c r="E21" s="14">
        <v>6.3</v>
      </c>
      <c r="F21" s="4" t="s">
        <v>3</v>
      </c>
      <c r="G21" s="80" t="s">
        <v>16</v>
      </c>
      <c r="H21" s="80" t="s">
        <v>18</v>
      </c>
      <c r="I21" s="78"/>
      <c r="J21" s="74"/>
      <c r="K21" s="59"/>
      <c r="L21" s="59"/>
      <c r="M21" s="60"/>
      <c r="N21" s="61"/>
      <c r="O21" s="58"/>
    </row>
    <row r="22" spans="2:15" x14ac:dyDescent="0.25">
      <c r="B22" s="29">
        <v>17</v>
      </c>
      <c r="C22" s="7" t="s">
        <v>10</v>
      </c>
      <c r="D22" s="14">
        <v>508</v>
      </c>
      <c r="E22" s="14">
        <v>6.3</v>
      </c>
      <c r="F22" s="4" t="s">
        <v>3</v>
      </c>
      <c r="G22" s="81"/>
      <c r="H22" s="81"/>
      <c r="I22" s="78"/>
      <c r="J22" s="74"/>
      <c r="K22" s="59"/>
      <c r="L22" s="59"/>
      <c r="M22" s="60"/>
      <c r="N22" s="61"/>
      <c r="O22" s="58"/>
    </row>
    <row r="23" spans="2:15" x14ac:dyDescent="0.25">
      <c r="B23" s="18">
        <v>18</v>
      </c>
      <c r="C23" s="7" t="s">
        <v>10</v>
      </c>
      <c r="D23" s="14">
        <v>610</v>
      </c>
      <c r="E23" s="14">
        <v>7.1</v>
      </c>
      <c r="F23" s="4" t="s">
        <v>3</v>
      </c>
      <c r="G23" s="81"/>
      <c r="H23" s="81"/>
      <c r="I23" s="78"/>
      <c r="J23" s="74"/>
      <c r="K23" s="59"/>
      <c r="L23" s="59"/>
      <c r="M23" s="60"/>
      <c r="N23" s="61"/>
      <c r="O23" s="58"/>
    </row>
    <row r="24" spans="2:15" x14ac:dyDescent="0.25">
      <c r="B24" s="29">
        <v>19</v>
      </c>
      <c r="C24" s="7" t="s">
        <v>10</v>
      </c>
      <c r="D24" s="14">
        <v>711</v>
      </c>
      <c r="E24" s="14">
        <v>8</v>
      </c>
      <c r="F24" s="4" t="s">
        <v>3</v>
      </c>
      <c r="G24" s="81"/>
      <c r="H24" s="81"/>
      <c r="I24" s="78"/>
      <c r="J24" s="74"/>
      <c r="K24" s="59"/>
      <c r="L24" s="59"/>
      <c r="M24" s="60"/>
      <c r="N24" s="61"/>
      <c r="O24" s="58"/>
    </row>
    <row r="25" spans="2:15" x14ac:dyDescent="0.25">
      <c r="B25" s="18">
        <v>20</v>
      </c>
      <c r="C25" s="7" t="s">
        <v>10</v>
      </c>
      <c r="D25" s="14">
        <v>813</v>
      </c>
      <c r="E25" s="14">
        <v>8.8000000000000007</v>
      </c>
      <c r="F25" s="4" t="s">
        <v>3</v>
      </c>
      <c r="G25" s="81"/>
      <c r="H25" s="81"/>
      <c r="I25" s="78"/>
      <c r="J25" s="74"/>
      <c r="K25" s="59"/>
      <c r="L25" s="59"/>
      <c r="M25" s="60"/>
      <c r="N25" s="61"/>
      <c r="O25" s="58"/>
    </row>
    <row r="26" spans="2:15" x14ac:dyDescent="0.25">
      <c r="B26" s="29">
        <v>21</v>
      </c>
      <c r="C26" s="7" t="s">
        <v>10</v>
      </c>
      <c r="D26" s="14">
        <v>914</v>
      </c>
      <c r="E26" s="14">
        <v>10</v>
      </c>
      <c r="F26" s="4" t="s">
        <v>3</v>
      </c>
      <c r="G26" s="81"/>
      <c r="H26" s="81"/>
      <c r="I26" s="78"/>
      <c r="J26" s="74"/>
      <c r="K26" s="59"/>
      <c r="L26" s="59"/>
      <c r="M26" s="60"/>
      <c r="N26" s="61"/>
      <c r="O26" s="58"/>
    </row>
    <row r="27" spans="2:15" x14ac:dyDescent="0.25">
      <c r="B27" s="18">
        <v>22</v>
      </c>
      <c r="C27" s="7" t="s">
        <v>10</v>
      </c>
      <c r="D27" s="14">
        <v>1016</v>
      </c>
      <c r="E27" s="14">
        <v>11</v>
      </c>
      <c r="F27" s="4" t="s">
        <v>3</v>
      </c>
      <c r="G27" s="81"/>
      <c r="H27" s="81"/>
      <c r="I27" s="78"/>
      <c r="J27" s="74"/>
      <c r="K27" s="59"/>
      <c r="L27" s="59"/>
      <c r="M27" s="60"/>
      <c r="N27" s="61"/>
      <c r="O27" s="58"/>
    </row>
    <row r="28" spans="2:15" x14ac:dyDescent="0.25">
      <c r="B28" s="29">
        <v>23</v>
      </c>
      <c r="C28" s="7" t="s">
        <v>10</v>
      </c>
      <c r="D28" s="14">
        <v>1118</v>
      </c>
      <c r="E28" s="14">
        <v>12.5</v>
      </c>
      <c r="F28" s="4" t="s">
        <v>3</v>
      </c>
      <c r="G28" s="81"/>
      <c r="H28" s="81"/>
      <c r="I28" s="78"/>
      <c r="J28" s="74"/>
      <c r="K28" s="59"/>
      <c r="L28" s="59"/>
      <c r="M28" s="60"/>
      <c r="N28" s="61"/>
      <c r="O28" s="58"/>
    </row>
    <row r="29" spans="2:15" x14ac:dyDescent="0.25">
      <c r="B29" s="18">
        <v>24</v>
      </c>
      <c r="C29" s="7" t="s">
        <v>10</v>
      </c>
      <c r="D29" s="14">
        <v>1219</v>
      </c>
      <c r="E29" s="14">
        <v>12.5</v>
      </c>
      <c r="F29" s="4" t="s">
        <v>3</v>
      </c>
      <c r="G29" s="82"/>
      <c r="H29" s="82"/>
      <c r="I29" s="78"/>
      <c r="J29" s="74"/>
      <c r="K29" s="59"/>
      <c r="L29" s="59"/>
      <c r="M29" s="60"/>
      <c r="N29" s="61"/>
      <c r="O29" s="58"/>
    </row>
    <row r="30" spans="2:15" ht="17.25" x14ac:dyDescent="0.25">
      <c r="B30" s="30"/>
      <c r="C30" s="12" t="s">
        <v>14</v>
      </c>
      <c r="D30" s="15"/>
      <c r="E30" s="15"/>
      <c r="F30" s="10"/>
      <c r="G30" s="24"/>
      <c r="H30" s="11"/>
      <c r="I30" s="78"/>
      <c r="J30" s="74"/>
      <c r="K30" s="62"/>
      <c r="L30" s="63"/>
      <c r="M30" s="63"/>
      <c r="N30" s="61"/>
      <c r="O30" s="58"/>
    </row>
    <row r="31" spans="2:15" x14ac:dyDescent="0.25">
      <c r="B31" s="18">
        <v>25</v>
      </c>
      <c r="C31" s="7" t="s">
        <v>11</v>
      </c>
      <c r="D31" s="16">
        <v>219.1</v>
      </c>
      <c r="E31" s="16">
        <v>10</v>
      </c>
      <c r="F31" s="4" t="s">
        <v>3</v>
      </c>
      <c r="G31" s="72" t="s">
        <v>7</v>
      </c>
      <c r="H31" s="72" t="s">
        <v>12</v>
      </c>
      <c r="I31" s="78"/>
      <c r="J31" s="74"/>
      <c r="K31" s="59"/>
      <c r="L31" s="59"/>
      <c r="M31" s="60"/>
      <c r="N31" s="61"/>
      <c r="O31" s="58"/>
    </row>
    <row r="32" spans="2:15" x14ac:dyDescent="0.25">
      <c r="B32" s="18">
        <v>26</v>
      </c>
      <c r="C32" s="7" t="s">
        <v>11</v>
      </c>
      <c r="D32" s="16">
        <v>273</v>
      </c>
      <c r="E32" s="16">
        <v>11</v>
      </c>
      <c r="F32" s="4" t="s">
        <v>3</v>
      </c>
      <c r="G32" s="72"/>
      <c r="H32" s="72"/>
      <c r="I32" s="78"/>
      <c r="J32" s="74"/>
      <c r="K32" s="59"/>
      <c r="L32" s="59"/>
      <c r="M32" s="60"/>
      <c r="N32" s="61"/>
      <c r="O32" s="58"/>
    </row>
    <row r="33" spans="2:15" x14ac:dyDescent="0.25">
      <c r="B33" s="18">
        <v>27</v>
      </c>
      <c r="C33" s="7" t="s">
        <v>11</v>
      </c>
      <c r="D33" s="16">
        <v>323.89999999999998</v>
      </c>
      <c r="E33" s="16">
        <v>11</v>
      </c>
      <c r="F33" s="4" t="s">
        <v>3</v>
      </c>
      <c r="G33" s="72"/>
      <c r="H33" s="72"/>
      <c r="I33" s="78"/>
      <c r="J33" s="74"/>
      <c r="K33" s="59"/>
      <c r="L33" s="59"/>
      <c r="M33" s="60"/>
      <c r="N33" s="61"/>
      <c r="O33" s="58"/>
    </row>
    <row r="34" spans="2:15" x14ac:dyDescent="0.25">
      <c r="B34" s="18">
        <v>28</v>
      </c>
      <c r="C34" s="7" t="s">
        <v>11</v>
      </c>
      <c r="D34" s="16">
        <v>355.6</v>
      </c>
      <c r="E34" s="16">
        <v>11</v>
      </c>
      <c r="F34" s="4" t="s">
        <v>3</v>
      </c>
      <c r="G34" s="72"/>
      <c r="H34" s="72"/>
      <c r="I34" s="78"/>
      <c r="J34" s="74"/>
      <c r="K34" s="59"/>
      <c r="L34" s="59"/>
      <c r="M34" s="60"/>
      <c r="N34" s="61"/>
      <c r="O34" s="58"/>
    </row>
    <row r="35" spans="2:15" x14ac:dyDescent="0.25">
      <c r="B35" s="18">
        <v>29</v>
      </c>
      <c r="C35" s="7" t="s">
        <v>11</v>
      </c>
      <c r="D35" s="16">
        <v>406.4</v>
      </c>
      <c r="E35" s="16">
        <v>11</v>
      </c>
      <c r="F35" s="4" t="s">
        <v>3</v>
      </c>
      <c r="G35" s="72"/>
      <c r="H35" s="72"/>
      <c r="I35" s="78"/>
      <c r="J35" s="74"/>
      <c r="K35" s="59"/>
      <c r="L35" s="59"/>
      <c r="M35" s="60"/>
      <c r="N35" s="61"/>
      <c r="O35" s="58"/>
    </row>
    <row r="36" spans="2:15" ht="15.75" thickBot="1" x14ac:dyDescent="0.3">
      <c r="B36" s="17">
        <v>30</v>
      </c>
      <c r="C36" s="31" t="s">
        <v>11</v>
      </c>
      <c r="D36" s="32">
        <v>508</v>
      </c>
      <c r="E36" s="32">
        <v>11</v>
      </c>
      <c r="F36" s="33" t="s">
        <v>3</v>
      </c>
      <c r="G36" s="76"/>
      <c r="H36" s="76"/>
      <c r="I36" s="79"/>
      <c r="J36" s="75"/>
      <c r="K36" s="64"/>
      <c r="L36" s="64"/>
      <c r="M36" s="65"/>
      <c r="N36" s="66"/>
      <c r="O36" s="67"/>
    </row>
    <row r="37" spans="2:15" ht="15.75" thickBot="1" x14ac:dyDescent="0.3">
      <c r="B37" s="9"/>
      <c r="N37" s="50" t="s">
        <v>26</v>
      </c>
      <c r="O37" s="51">
        <f>SUM(O6:O36)</f>
        <v>0</v>
      </c>
    </row>
    <row r="38" spans="2:15" x14ac:dyDescent="0.25">
      <c r="B38" s="44" t="s">
        <v>88</v>
      </c>
      <c r="D38" s="45" t="s">
        <v>29</v>
      </c>
      <c r="E38" s="34" t="s">
        <v>30</v>
      </c>
    </row>
    <row r="39" spans="2:15" ht="25.5" x14ac:dyDescent="0.25">
      <c r="C39" s="36" t="s">
        <v>40</v>
      </c>
      <c r="D39" s="36" t="s">
        <v>27</v>
      </c>
      <c r="E39" s="36" t="s">
        <v>28</v>
      </c>
    </row>
    <row r="40" spans="2:15" ht="25.5" x14ac:dyDescent="0.25">
      <c r="C40" s="37" t="s">
        <v>41</v>
      </c>
      <c r="D40" s="37" t="s">
        <v>31</v>
      </c>
      <c r="E40" s="37" t="s">
        <v>32</v>
      </c>
    </row>
    <row r="41" spans="2:15" ht="25.5" x14ac:dyDescent="0.25">
      <c r="B41" s="71" t="s">
        <v>83</v>
      </c>
      <c r="C41" s="46" t="s">
        <v>65</v>
      </c>
      <c r="D41" s="46" t="s">
        <v>36</v>
      </c>
      <c r="E41" s="42" t="s">
        <v>33</v>
      </c>
    </row>
    <row r="42" spans="2:15" ht="25.5" x14ac:dyDescent="0.25">
      <c r="B42" s="72"/>
      <c r="C42" s="46" t="s">
        <v>66</v>
      </c>
      <c r="D42" s="46" t="s">
        <v>37</v>
      </c>
      <c r="E42" s="42" t="s">
        <v>34</v>
      </c>
    </row>
    <row r="43" spans="2:15" ht="25.5" x14ac:dyDescent="0.25">
      <c r="B43" s="72"/>
      <c r="C43" s="47" t="s">
        <v>67</v>
      </c>
      <c r="D43" s="47" t="s">
        <v>38</v>
      </c>
      <c r="E43" s="48" t="s">
        <v>35</v>
      </c>
    </row>
    <row r="44" spans="2:15" ht="25.5" x14ac:dyDescent="0.25">
      <c r="B44" s="72"/>
      <c r="C44" s="46" t="s">
        <v>64</v>
      </c>
      <c r="D44" s="42" t="s">
        <v>36</v>
      </c>
      <c r="E44" s="42" t="s">
        <v>39</v>
      </c>
    </row>
    <row r="45" spans="2:15" ht="25.5" x14ac:dyDescent="0.25">
      <c r="B45" s="72"/>
      <c r="C45" s="46" t="s">
        <v>68</v>
      </c>
      <c r="D45" s="46" t="s">
        <v>36</v>
      </c>
      <c r="E45" s="49" t="s">
        <v>44</v>
      </c>
      <c r="G45" s="35"/>
    </row>
    <row r="46" spans="2:15" ht="38.25" x14ac:dyDescent="0.25">
      <c r="B46" s="72"/>
      <c r="C46" s="46" t="s">
        <v>69</v>
      </c>
      <c r="D46" s="46" t="s">
        <v>45</v>
      </c>
      <c r="E46" s="49" t="s">
        <v>46</v>
      </c>
    </row>
    <row r="47" spans="2:15" ht="25.5" x14ac:dyDescent="0.25">
      <c r="B47" s="72"/>
      <c r="C47" s="46" t="s">
        <v>70</v>
      </c>
      <c r="D47" s="46" t="s">
        <v>46</v>
      </c>
      <c r="E47" s="49" t="s">
        <v>45</v>
      </c>
    </row>
    <row r="48" spans="2:15" ht="25.5" x14ac:dyDescent="0.25">
      <c r="B48" s="72"/>
      <c r="C48" s="46" t="s">
        <v>71</v>
      </c>
      <c r="D48" s="46" t="s">
        <v>45</v>
      </c>
      <c r="E48" s="49" t="s">
        <v>46</v>
      </c>
    </row>
    <row r="49" spans="2:7" ht="25.5" x14ac:dyDescent="0.25">
      <c r="B49" s="72"/>
      <c r="C49" s="46" t="s">
        <v>72</v>
      </c>
      <c r="D49" s="49" t="s">
        <v>47</v>
      </c>
      <c r="E49" s="49" t="s">
        <v>48</v>
      </c>
    </row>
    <row r="50" spans="2:7" ht="25.5" x14ac:dyDescent="0.25">
      <c r="B50" s="72"/>
      <c r="C50" s="46" t="s">
        <v>73</v>
      </c>
      <c r="D50" s="49" t="s">
        <v>49</v>
      </c>
      <c r="E50" s="49" t="s">
        <v>50</v>
      </c>
    </row>
    <row r="51" spans="2:7" ht="25.5" x14ac:dyDescent="0.25">
      <c r="B51" s="71" t="s">
        <v>42</v>
      </c>
      <c r="C51" s="38" t="s">
        <v>74</v>
      </c>
      <c r="D51" s="39" t="s">
        <v>52</v>
      </c>
      <c r="E51" s="39" t="s">
        <v>53</v>
      </c>
    </row>
    <row r="52" spans="2:7" ht="25.5" x14ac:dyDescent="0.25">
      <c r="B52" s="72"/>
      <c r="C52" s="38" t="s">
        <v>75</v>
      </c>
      <c r="D52" s="39" t="s">
        <v>55</v>
      </c>
      <c r="E52" s="39" t="s">
        <v>54</v>
      </c>
    </row>
    <row r="53" spans="2:7" ht="25.5" x14ac:dyDescent="0.25">
      <c r="B53" s="72"/>
      <c r="C53" s="38" t="s">
        <v>76</v>
      </c>
      <c r="D53" s="38"/>
      <c r="E53" s="39"/>
    </row>
    <row r="54" spans="2:7" ht="22.5" customHeight="1" x14ac:dyDescent="0.25">
      <c r="B54" s="72"/>
      <c r="C54" s="38" t="s">
        <v>77</v>
      </c>
      <c r="D54" s="38"/>
      <c r="E54" s="39"/>
    </row>
    <row r="55" spans="2:7" ht="22.5" customHeight="1" x14ac:dyDescent="0.25">
      <c r="B55" s="72"/>
      <c r="C55" s="38" t="s">
        <v>78</v>
      </c>
      <c r="D55" s="38"/>
      <c r="E55" s="39"/>
      <c r="G55" s="6"/>
    </row>
    <row r="56" spans="2:7" ht="22.5" customHeight="1" x14ac:dyDescent="0.25">
      <c r="B56" s="71" t="s">
        <v>43</v>
      </c>
      <c r="C56" s="40" t="s">
        <v>79</v>
      </c>
      <c r="D56" s="41" t="s">
        <v>56</v>
      </c>
      <c r="E56" s="41" t="s">
        <v>57</v>
      </c>
    </row>
    <row r="57" spans="2:7" ht="25.5" x14ac:dyDescent="0.25">
      <c r="B57" s="72"/>
      <c r="C57" s="40" t="s">
        <v>51</v>
      </c>
      <c r="D57" s="41" t="s">
        <v>58</v>
      </c>
      <c r="E57" s="41" t="s">
        <v>58</v>
      </c>
    </row>
    <row r="58" spans="2:7" ht="22.5" customHeight="1" x14ac:dyDescent="0.25">
      <c r="B58" s="72"/>
      <c r="C58" s="40" t="s">
        <v>80</v>
      </c>
      <c r="D58" s="41" t="s">
        <v>59</v>
      </c>
      <c r="E58" s="41"/>
    </row>
    <row r="59" spans="2:7" ht="25.5" x14ac:dyDescent="0.25">
      <c r="B59" s="72"/>
      <c r="C59" s="40" t="s">
        <v>60</v>
      </c>
      <c r="D59" s="41" t="s">
        <v>61</v>
      </c>
      <c r="E59" s="41" t="s">
        <v>62</v>
      </c>
    </row>
    <row r="60" spans="2:7" ht="25.5" x14ac:dyDescent="0.25">
      <c r="B60" s="72"/>
      <c r="C60" s="40" t="s">
        <v>81</v>
      </c>
      <c r="D60" s="40" t="s">
        <v>94</v>
      </c>
      <c r="E60" s="41"/>
    </row>
    <row r="61" spans="2:7" ht="25.5" x14ac:dyDescent="0.25">
      <c r="C61" s="36" t="s">
        <v>82</v>
      </c>
      <c r="D61" s="43" t="s">
        <v>63</v>
      </c>
      <c r="E61" s="8"/>
    </row>
    <row r="64" spans="2:7" x14ac:dyDescent="0.25">
      <c r="B64" s="44" t="s">
        <v>84</v>
      </c>
    </row>
    <row r="65" spans="2:2" x14ac:dyDescent="0.25">
      <c r="B65" s="44" t="s">
        <v>85</v>
      </c>
    </row>
    <row r="66" spans="2:2" x14ac:dyDescent="0.25">
      <c r="B66" s="44" t="s">
        <v>86</v>
      </c>
    </row>
    <row r="67" spans="2:2" x14ac:dyDescent="0.25">
      <c r="B67" s="44" t="s">
        <v>87</v>
      </c>
    </row>
    <row r="68" spans="2:2" x14ac:dyDescent="0.25">
      <c r="B68" s="44" t="s">
        <v>89</v>
      </c>
    </row>
    <row r="69" spans="2:2" x14ac:dyDescent="0.25">
      <c r="B69" s="44" t="s">
        <v>90</v>
      </c>
    </row>
  </sheetData>
  <mergeCells count="14">
    <mergeCell ref="J4:M4"/>
    <mergeCell ref="B56:B60"/>
    <mergeCell ref="B51:B55"/>
    <mergeCell ref="B41:B50"/>
    <mergeCell ref="J6:J36"/>
    <mergeCell ref="G31:G36"/>
    <mergeCell ref="H31:H36"/>
    <mergeCell ref="I6:I36"/>
    <mergeCell ref="G21:G29"/>
    <mergeCell ref="H21:H29"/>
    <mergeCell ref="G6:G11"/>
    <mergeCell ref="H6:H11"/>
    <mergeCell ref="H12:H20"/>
    <mergeCell ref="G12:G20"/>
  </mergeCells>
  <pageMargins left="0.7" right="0.7" top="0.75" bottom="0.75" header="0.3" footer="0.3"/>
  <pageSetup paperSize="9" scale="41" orientation="landscape" r:id="rId1"/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Glinka Krzysztof</dc:creator>
  <cp:lastModifiedBy>Glinka Krzysztof</cp:lastModifiedBy>
  <cp:lastPrinted>2019-01-14T09:00:21Z</cp:lastPrinted>
  <dcterms:created xsi:type="dcterms:W3CDTF">2018-12-03T13:37:56Z</dcterms:created>
  <dcterms:modified xsi:type="dcterms:W3CDTF">2019-01-24T13:05:58Z</dcterms:modified>
</cp:coreProperties>
</file>